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edmund_cheong_mddi_gov_sg/Documents/Downloads/"/>
    </mc:Choice>
  </mc:AlternateContent>
  <xr:revisionPtr revIDLastSave="0" documentId="14_{FD9CFBBF-8A43-47B3-8C98-EDBAD56CB692}" xr6:coauthVersionLast="47" xr6:coauthVersionMax="47" xr10:uidLastSave="{00000000-0000-0000-0000-000000000000}"/>
  <bookViews>
    <workbookView xWindow="-120" yWindow="-120" windowWidth="29040" windowHeight="15720" xr2:uid="{55C227C8-C5A9-4168-8D0F-9A8D35ED98B6}"/>
  </bookViews>
  <sheets>
    <sheet name="Customer Service exampl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</calcChain>
</file>

<file path=xl/sharedStrings.xml><?xml version="1.0" encoding="utf-8"?>
<sst xmlns="http://schemas.openxmlformats.org/spreadsheetml/2006/main" count="208" uniqueCount="38">
  <si>
    <t>Zone</t>
  </si>
  <si>
    <t>Clinic</t>
  </si>
  <si>
    <t>Status</t>
  </si>
  <si>
    <t>Resolution Time (days)</t>
  </si>
  <si>
    <t>Resolution Method</t>
  </si>
  <si>
    <t>North</t>
  </si>
  <si>
    <t>Clinic A</t>
  </si>
  <si>
    <t>Resolved</t>
  </si>
  <si>
    <t>Billing Issue</t>
  </si>
  <si>
    <t>Other</t>
  </si>
  <si>
    <t>Clinic B</t>
  </si>
  <si>
    <t>Pending</t>
  </si>
  <si>
    <t>Service Quality</t>
  </si>
  <si>
    <t>Clinic C</t>
  </si>
  <si>
    <t>Wait Time</t>
  </si>
  <si>
    <t>Online Portal</t>
  </si>
  <si>
    <t>Clinic D</t>
  </si>
  <si>
    <t>Staff Behavior</t>
  </si>
  <si>
    <t>East</t>
  </si>
  <si>
    <t>Clinic E</t>
  </si>
  <si>
    <t>Facility Cleanliness</t>
  </si>
  <si>
    <t>Phone Call</t>
  </si>
  <si>
    <t>Clinic F</t>
  </si>
  <si>
    <t>Clinic G</t>
  </si>
  <si>
    <t>Clinic H</t>
  </si>
  <si>
    <t>South</t>
  </si>
  <si>
    <t>Clinic I</t>
  </si>
  <si>
    <t>Email</t>
  </si>
  <si>
    <t>Clinic J</t>
  </si>
  <si>
    <t>Clinic L</t>
  </si>
  <si>
    <t>Clinic M</t>
  </si>
  <si>
    <t>Clinic K</t>
  </si>
  <si>
    <t>West</t>
  </si>
  <si>
    <t>Clinic N</t>
  </si>
  <si>
    <t>Clinic O</t>
  </si>
  <si>
    <t>Date of Case Closure</t>
  </si>
  <si>
    <t>Feedback Type</t>
  </si>
  <si>
    <t>Date of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</si>
</sst>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164" fontId="2" fillId="0" borderId="0" xfId="0" applyNumberFormat="1" applyFont="1"/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yyyy\-mm\-dd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A656CE-3558-4044-BE25-E682BF22D152}" name="Table1" displayName="Table1" ref="A1:H41" totalsRowShown="0" headerRowDxfId="11" dataDxfId="9" headerRowBorderDxfId="10" tableBorderDxfId="8">
  <autoFilter ref="A1:H41" xr:uid="{7DA4A0CB-72D7-4EB7-A629-85B6FBDDE607}"/>
  <tableColumns count="8">
    <tableColumn id="1" xr3:uid="{C1FF6AF2-1F9A-4003-862E-471B8C8E5153}" name="Zone" dataDxfId="7"/>
    <tableColumn id="2" xr3:uid="{B394A43D-C48C-4DE0-AB3D-8663B0C48D12}" name="Clinic" dataDxfId="6"/>
    <tableColumn id="5" xr3:uid="{C2B226F2-7FD9-4C2D-AD8D-9596CD7317BE}" name="Feedback Type" dataDxfId="5"/>
    <tableColumn id="4" xr3:uid="{04C952F8-CEEE-4F88-A130-7F6143F49E3E}" name="Status" dataDxfId="4"/>
    <tableColumn id="6" xr3:uid="{779AF5DF-7AD1-4789-9545-10061E1D2F6E}" name="Resolution Time (days)" dataDxfId="3"/>
    <tableColumn id="8" xr3:uid="{AEDD3AEF-BD83-434B-90FF-CFB681A87EAE}" name="Date of Feedback" dataDxfId="2"/>
    <tableColumn id="10" xr3:uid="{FF926B62-5582-4006-9E4D-E71E70BEA659}" name="Date of Case Closure" dataDxfId="1">
      <calculatedColumnFormula>IF(Table1[[#This Row],[Status]]="Resolved", Table1[[#This Row],[Date of Feedback]]+Table1[[#This Row],[Resolution Time (days)]], "")</calculatedColumnFormula>
    </tableColumn>
    <tableColumn id="9" xr3:uid="{BE9C7927-D2BD-4EF2-8984-6894C84E5885}" name="Resolution Metho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262272C-5BD3-499A-A897-04C75F465B1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b57e838-fe63-41d8-95fe-f5db9b819a5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74A1-7471-4AA6-9E8B-8F9DA32DDF8B}">
  <dimension ref="A1:I43"/>
  <sheetViews>
    <sheetView tabSelected="1" zoomScale="130" zoomScaleNormal="130" workbookViewId="0">
      <selection activeCell="A3" sqref="A3"/>
    </sheetView>
  </sheetViews>
  <sheetFormatPr defaultColWidth="8.85546875" defaultRowHeight="15" x14ac:dyDescent="0.25"/>
  <cols>
    <col min="1" max="1" width="6.42578125" style="1" customWidth="1"/>
    <col min="2" max="2" width="11.85546875" style="1" customWidth="1"/>
    <col min="3" max="3" width="24.85546875" customWidth="1"/>
    <col min="4" max="4" width="15.5703125" style="1" customWidth="1"/>
    <col min="5" max="5" width="0" hidden="1" customWidth="1"/>
    <col min="6" max="6" width="18.42578125" style="1" customWidth="1"/>
    <col min="7" max="7" width="20.7109375" style="1" customWidth="1"/>
    <col min="8" max="8" width="17.85546875" style="1" customWidth="1"/>
    <col min="9" max="9" width="18.140625" style="1" hidden="1" customWidth="1"/>
    <col min="10" max="16384" width="8.85546875" style="1"/>
  </cols>
  <sheetData>
    <row r="1" spans="1:8" x14ac:dyDescent="0.25">
      <c r="A1" s="2" t="s">
        <v>0</v>
      </c>
      <c r="B1" s="2" t="s">
        <v>1</v>
      </c>
      <c r="C1" s="4" t="s">
        <v>36</v>
      </c>
      <c r="D1" s="4" t="s">
        <v>2</v>
      </c>
      <c r="E1" s="4" t="s">
        <v>3</v>
      </c>
      <c r="F1" s="4" t="s">
        <v>37</v>
      </c>
      <c r="G1" s="2" t="s">
        <v>35</v>
      </c>
      <c r="H1" s="2" t="s">
        <v>4</v>
      </c>
    </row>
    <row r="2" spans="1:8" x14ac:dyDescent="0.25">
      <c r="A2" s="1" t="s">
        <v>5</v>
      </c>
      <c r="B2" s="1" t="s">
        <v>6</v>
      </c>
      <c r="C2" s="1" t="s">
        <v>8</v>
      </c>
      <c r="D2" s="1" t="s">
        <v>7</v>
      </c>
      <c r="E2" s="1">
        <v>25</v>
      </c>
      <c r="F2" s="3">
        <v>46117</v>
      </c>
      <c r="G2" s="3">
        <f>IF(Table1[[#This Row],[Status]]="Resolved", Table1[[#This Row],[Date of Feedback]]+Table1[[#This Row],[Resolution Time (days)]], "")</f>
        <v>46142</v>
      </c>
      <c r="H2" s="1" t="s">
        <v>9</v>
      </c>
    </row>
    <row r="3" spans="1:8" x14ac:dyDescent="0.25">
      <c r="A3" s="5" t="s">
        <v>5</v>
      </c>
      <c r="B3" s="5" t="s">
        <v>10</v>
      </c>
      <c r="C3" s="5" t="s">
        <v>12</v>
      </c>
      <c r="D3" s="5" t="s">
        <v>11</v>
      </c>
      <c r="E3" s="5"/>
      <c r="F3" s="6">
        <v>46124</v>
      </c>
      <c r="G3" s="6" t="str">
        <f>IF(Table1[[#This Row],[Status]]="Resolved", Table1[[#This Row],[Date of Feedback]]+Table1[[#This Row],[Resolution Time (days)]], "")</f>
        <v/>
      </c>
      <c r="H3" s="5" t="s">
        <v>9</v>
      </c>
    </row>
    <row r="4" spans="1:8" x14ac:dyDescent="0.25">
      <c r="A4" s="5" t="s">
        <v>5</v>
      </c>
      <c r="B4" s="5" t="s">
        <v>13</v>
      </c>
      <c r="C4" s="5" t="s">
        <v>14</v>
      </c>
      <c r="D4" s="5" t="s">
        <v>7</v>
      </c>
      <c r="E4" s="5">
        <v>3</v>
      </c>
      <c r="F4" s="6">
        <v>46121</v>
      </c>
      <c r="G4" s="6">
        <f>IF(Table1[[#This Row],[Status]]="Resolved", Table1[[#This Row],[Date of Feedback]]+Table1[[#This Row],[Resolution Time (days)]], "")</f>
        <v>46124</v>
      </c>
      <c r="H4" s="5" t="s">
        <v>15</v>
      </c>
    </row>
    <row r="5" spans="1:8" x14ac:dyDescent="0.25">
      <c r="A5" s="5" t="s">
        <v>5</v>
      </c>
      <c r="B5" s="5" t="s">
        <v>16</v>
      </c>
      <c r="C5" s="5" t="s">
        <v>17</v>
      </c>
      <c r="D5" s="5" t="s">
        <v>7</v>
      </c>
      <c r="E5" s="5">
        <v>30</v>
      </c>
      <c r="F5" s="6">
        <v>46126</v>
      </c>
      <c r="G5" s="6">
        <f>IF(Table1[[#This Row],[Status]]="Resolved", Table1[[#This Row],[Date of Feedback]]+Table1[[#This Row],[Resolution Time (days)]], "")</f>
        <v>46156</v>
      </c>
      <c r="H5" s="5" t="s">
        <v>15</v>
      </c>
    </row>
    <row r="6" spans="1:8" x14ac:dyDescent="0.25">
      <c r="A6" s="5" t="s">
        <v>18</v>
      </c>
      <c r="B6" s="5" t="s">
        <v>19</v>
      </c>
      <c r="C6" s="5" t="s">
        <v>20</v>
      </c>
      <c r="D6" s="5" t="s">
        <v>11</v>
      </c>
      <c r="E6" s="5"/>
      <c r="F6" s="6">
        <v>46118</v>
      </c>
      <c r="G6" s="6" t="str">
        <f>IF(Table1[[#This Row],[Status]]="Resolved", Table1[[#This Row],[Date of Feedback]]+Table1[[#This Row],[Resolution Time (days)]], "")</f>
        <v/>
      </c>
      <c r="H6" s="5" t="s">
        <v>21</v>
      </c>
    </row>
    <row r="7" spans="1:8" x14ac:dyDescent="0.25">
      <c r="A7" s="5" t="s">
        <v>18</v>
      </c>
      <c r="B7" s="5" t="s">
        <v>22</v>
      </c>
      <c r="C7" s="5" t="s">
        <v>8</v>
      </c>
      <c r="D7" s="5" t="s">
        <v>7</v>
      </c>
      <c r="E7" s="5">
        <v>2</v>
      </c>
      <c r="F7" s="6">
        <v>46125</v>
      </c>
      <c r="G7" s="6">
        <f>IF(Table1[[#This Row],[Status]]="Resolved", Table1[[#This Row],[Date of Feedback]]+Table1[[#This Row],[Resolution Time (days)]], "")</f>
        <v>46127</v>
      </c>
      <c r="H7" s="5" t="s">
        <v>21</v>
      </c>
    </row>
    <row r="8" spans="1:8" x14ac:dyDescent="0.25">
      <c r="A8" s="5" t="s">
        <v>18</v>
      </c>
      <c r="B8" s="5" t="s">
        <v>23</v>
      </c>
      <c r="C8" s="5" t="s">
        <v>12</v>
      </c>
      <c r="D8" s="5" t="s">
        <v>11</v>
      </c>
      <c r="E8" s="5"/>
      <c r="F8" s="6">
        <v>46105</v>
      </c>
      <c r="G8" s="6" t="str">
        <f>IF(Table1[[#This Row],[Status]]="Resolved", Table1[[#This Row],[Date of Feedback]]+Table1[[#This Row],[Resolution Time (days)]], "")</f>
        <v/>
      </c>
      <c r="H8" s="5" t="s">
        <v>21</v>
      </c>
    </row>
    <row r="9" spans="1:8" x14ac:dyDescent="0.25">
      <c r="A9" s="5" t="s">
        <v>18</v>
      </c>
      <c r="B9" s="5" t="s">
        <v>24</v>
      </c>
      <c r="C9" s="5" t="s">
        <v>14</v>
      </c>
      <c r="D9" s="5" t="s">
        <v>7</v>
      </c>
      <c r="E9" s="5">
        <v>6</v>
      </c>
      <c r="F9" s="6">
        <v>46110</v>
      </c>
      <c r="G9" s="6">
        <f>IF(Table1[[#This Row],[Status]]="Resolved", Table1[[#This Row],[Date of Feedback]]+Table1[[#This Row],[Resolution Time (days)]], "")</f>
        <v>46116</v>
      </c>
      <c r="H9" s="5" t="s">
        <v>9</v>
      </c>
    </row>
    <row r="10" spans="1:8" x14ac:dyDescent="0.25">
      <c r="A10" s="5" t="s">
        <v>25</v>
      </c>
      <c r="B10" s="5" t="s">
        <v>26</v>
      </c>
      <c r="C10" s="5" t="s">
        <v>17</v>
      </c>
      <c r="D10" s="5" t="s">
        <v>11</v>
      </c>
      <c r="E10" s="5"/>
      <c r="F10" s="6">
        <v>46114</v>
      </c>
      <c r="G10" s="6" t="str">
        <f>IF(Table1[[#This Row],[Status]]="Resolved", Table1[[#This Row],[Date of Feedback]]+Table1[[#This Row],[Resolution Time (days)]], "")</f>
        <v/>
      </c>
      <c r="H10" s="5" t="s">
        <v>27</v>
      </c>
    </row>
    <row r="11" spans="1:8" x14ac:dyDescent="0.25">
      <c r="A11" s="5" t="s">
        <v>25</v>
      </c>
      <c r="B11" s="5" t="s">
        <v>28</v>
      </c>
      <c r="C11" s="5" t="s">
        <v>20</v>
      </c>
      <c r="D11" s="5" t="s">
        <v>7</v>
      </c>
      <c r="E11" s="5">
        <v>2</v>
      </c>
      <c r="F11" s="6">
        <v>46131</v>
      </c>
      <c r="G11" s="6">
        <f>IF(Table1[[#This Row],[Status]]="Resolved", Table1[[#This Row],[Date of Feedback]]+Table1[[#This Row],[Resolution Time (days)]], "")</f>
        <v>46133</v>
      </c>
      <c r="H11" s="5" t="s">
        <v>15</v>
      </c>
    </row>
    <row r="12" spans="1:8" x14ac:dyDescent="0.25">
      <c r="A12" s="5" t="s">
        <v>25</v>
      </c>
      <c r="B12" s="5" t="s">
        <v>16</v>
      </c>
      <c r="C12" s="5" t="s">
        <v>20</v>
      </c>
      <c r="D12" s="5" t="s">
        <v>7</v>
      </c>
      <c r="E12" s="5">
        <v>21</v>
      </c>
      <c r="F12" s="6">
        <v>46180</v>
      </c>
      <c r="G12" s="6">
        <f>IF(Table1[[#This Row],[Status]]="Resolved", Table1[[#This Row],[Date of Feedback]]+Table1[[#This Row],[Resolution Time (days)]], "")</f>
        <v>46201</v>
      </c>
      <c r="H12" s="5" t="s">
        <v>21</v>
      </c>
    </row>
    <row r="13" spans="1:8" x14ac:dyDescent="0.25">
      <c r="A13" s="5" t="s">
        <v>5</v>
      </c>
      <c r="B13" s="5" t="s">
        <v>29</v>
      </c>
      <c r="C13" s="5" t="s">
        <v>17</v>
      </c>
      <c r="D13" s="5" t="s">
        <v>7</v>
      </c>
      <c r="E13" s="5">
        <v>26</v>
      </c>
      <c r="F13" s="6">
        <v>46146</v>
      </c>
      <c r="G13" s="6">
        <f>IF(Table1[[#This Row],[Status]]="Resolved", Table1[[#This Row],[Date of Feedback]]+Table1[[#This Row],[Resolution Time (days)]], "")</f>
        <v>46172</v>
      </c>
      <c r="H13" s="5" t="s">
        <v>21</v>
      </c>
    </row>
    <row r="14" spans="1:8" x14ac:dyDescent="0.25">
      <c r="A14" s="5" t="s">
        <v>18</v>
      </c>
      <c r="B14" s="5" t="s">
        <v>24</v>
      </c>
      <c r="C14" s="5" t="s">
        <v>20</v>
      </c>
      <c r="D14" s="5" t="s">
        <v>7</v>
      </c>
      <c r="E14" s="5">
        <v>29</v>
      </c>
      <c r="F14" s="6">
        <v>46082</v>
      </c>
      <c r="G14" s="6">
        <f>IF(Table1[[#This Row],[Status]]="Resolved", Table1[[#This Row],[Date of Feedback]]+Table1[[#This Row],[Resolution Time (days)]], "")</f>
        <v>46111</v>
      </c>
      <c r="H14" s="5" t="s">
        <v>9</v>
      </c>
    </row>
    <row r="15" spans="1:8" x14ac:dyDescent="0.25">
      <c r="A15" s="5" t="s">
        <v>25</v>
      </c>
      <c r="B15" s="5" t="s">
        <v>30</v>
      </c>
      <c r="C15" s="5" t="s">
        <v>14</v>
      </c>
      <c r="D15" s="5" t="s">
        <v>11</v>
      </c>
      <c r="E15" s="5"/>
      <c r="F15" s="6">
        <v>46127</v>
      </c>
      <c r="G15" s="6" t="str">
        <f>IF(Table1[[#This Row],[Status]]="Resolved", Table1[[#This Row],[Date of Feedback]]+Table1[[#This Row],[Resolution Time (days)]], "")</f>
        <v/>
      </c>
      <c r="H15" s="5" t="s">
        <v>27</v>
      </c>
    </row>
    <row r="16" spans="1:8" x14ac:dyDescent="0.25">
      <c r="A16" s="5" t="s">
        <v>5</v>
      </c>
      <c r="B16" s="5" t="s">
        <v>6</v>
      </c>
      <c r="C16" s="5" t="s">
        <v>17</v>
      </c>
      <c r="D16" s="5" t="s">
        <v>11</v>
      </c>
      <c r="E16" s="5"/>
      <c r="F16" s="6">
        <v>46102</v>
      </c>
      <c r="G16" s="6" t="str">
        <f>IF(Table1[[#This Row],[Status]]="Resolved", Table1[[#This Row],[Date of Feedback]]+Table1[[#This Row],[Resolution Time (days)]], "")</f>
        <v/>
      </c>
      <c r="H16" s="5" t="s">
        <v>21</v>
      </c>
    </row>
    <row r="17" spans="1:8" x14ac:dyDescent="0.25">
      <c r="A17" s="5" t="s">
        <v>18</v>
      </c>
      <c r="B17" s="5" t="s">
        <v>30</v>
      </c>
      <c r="C17" s="5" t="s">
        <v>14</v>
      </c>
      <c r="D17" s="5" t="s">
        <v>7</v>
      </c>
      <c r="E17" s="5">
        <v>15</v>
      </c>
      <c r="F17" s="6">
        <v>46183</v>
      </c>
      <c r="G17" s="6">
        <f>IF(Table1[[#This Row],[Status]]="Resolved", Table1[[#This Row],[Date of Feedback]]+Table1[[#This Row],[Resolution Time (days)]], "")</f>
        <v>46198</v>
      </c>
      <c r="H17" s="5" t="s">
        <v>21</v>
      </c>
    </row>
    <row r="18" spans="1:8" x14ac:dyDescent="0.25">
      <c r="A18" s="5" t="s">
        <v>25</v>
      </c>
      <c r="B18" s="5" t="s">
        <v>10</v>
      </c>
      <c r="C18" s="5" t="s">
        <v>17</v>
      </c>
      <c r="D18" s="5" t="s">
        <v>11</v>
      </c>
      <c r="E18" s="5"/>
      <c r="F18" s="6">
        <v>46128</v>
      </c>
      <c r="G18" s="6" t="str">
        <f>IF(Table1[[#This Row],[Status]]="Resolved", Table1[[#This Row],[Date of Feedback]]+Table1[[#This Row],[Resolution Time (days)]], "")</f>
        <v/>
      </c>
      <c r="H18" s="5" t="s">
        <v>9</v>
      </c>
    </row>
    <row r="19" spans="1:8" x14ac:dyDescent="0.25">
      <c r="A19" s="5" t="s">
        <v>25</v>
      </c>
      <c r="B19" s="5" t="s">
        <v>16</v>
      </c>
      <c r="C19" s="5" t="s">
        <v>20</v>
      </c>
      <c r="D19" s="5" t="s">
        <v>7</v>
      </c>
      <c r="E19" s="5">
        <v>25</v>
      </c>
      <c r="F19" s="6">
        <v>46124</v>
      </c>
      <c r="G19" s="6">
        <f>IF(Table1[[#This Row],[Status]]="Resolved", Table1[[#This Row],[Date of Feedback]]+Table1[[#This Row],[Resolution Time (days)]], "")</f>
        <v>46149</v>
      </c>
      <c r="H19" s="5" t="s">
        <v>27</v>
      </c>
    </row>
    <row r="20" spans="1:8" x14ac:dyDescent="0.25">
      <c r="A20" s="5" t="s">
        <v>5</v>
      </c>
      <c r="B20" s="5" t="s">
        <v>31</v>
      </c>
      <c r="C20" s="5" t="s">
        <v>12</v>
      </c>
      <c r="D20" s="5" t="s">
        <v>11</v>
      </c>
      <c r="E20" s="5"/>
      <c r="F20" s="6">
        <v>46193</v>
      </c>
      <c r="G20" s="6" t="str">
        <f>IF(Table1[[#This Row],[Status]]="Resolved", Table1[[#This Row],[Date of Feedback]]+Table1[[#This Row],[Resolution Time (days)]], "")</f>
        <v/>
      </c>
      <c r="H20" s="5" t="s">
        <v>15</v>
      </c>
    </row>
    <row r="21" spans="1:8" x14ac:dyDescent="0.25">
      <c r="A21" s="5" t="s">
        <v>5</v>
      </c>
      <c r="B21" s="5" t="s">
        <v>10</v>
      </c>
      <c r="C21" s="5" t="s">
        <v>8</v>
      </c>
      <c r="D21" s="5" t="s">
        <v>7</v>
      </c>
      <c r="E21" s="5">
        <v>21</v>
      </c>
      <c r="F21" s="6">
        <v>46108</v>
      </c>
      <c r="G21" s="6">
        <f>IF(Table1[[#This Row],[Status]]="Resolved", Table1[[#This Row],[Date of Feedback]]+Table1[[#This Row],[Resolution Time (days)]], "")</f>
        <v>46129</v>
      </c>
      <c r="H21" s="5" t="s">
        <v>15</v>
      </c>
    </row>
    <row r="22" spans="1:8" x14ac:dyDescent="0.25">
      <c r="A22" s="5" t="s">
        <v>5</v>
      </c>
      <c r="B22" s="5" t="s">
        <v>23</v>
      </c>
      <c r="C22" s="5" t="s">
        <v>20</v>
      </c>
      <c r="D22" s="5" t="s">
        <v>7</v>
      </c>
      <c r="E22" s="5">
        <v>25</v>
      </c>
      <c r="F22" s="6">
        <v>46124</v>
      </c>
      <c r="G22" s="6">
        <f>IF(Table1[[#This Row],[Status]]="Resolved", Table1[[#This Row],[Date of Feedback]]+Table1[[#This Row],[Resolution Time (days)]], "")</f>
        <v>46149</v>
      </c>
      <c r="H22" s="5" t="s">
        <v>9</v>
      </c>
    </row>
    <row r="23" spans="1:8" x14ac:dyDescent="0.25">
      <c r="A23" s="5" t="s">
        <v>32</v>
      </c>
      <c r="B23" s="5" t="s">
        <v>26</v>
      </c>
      <c r="C23" s="5" t="s">
        <v>20</v>
      </c>
      <c r="D23" s="5" t="s">
        <v>7</v>
      </c>
      <c r="E23" s="5">
        <v>26</v>
      </c>
      <c r="F23" s="6">
        <v>46120</v>
      </c>
      <c r="G23" s="6">
        <f>IF(Table1[[#This Row],[Status]]="Resolved", Table1[[#This Row],[Date of Feedback]]+Table1[[#This Row],[Resolution Time (days)]], "")</f>
        <v>46146</v>
      </c>
      <c r="H23" s="5" t="s">
        <v>15</v>
      </c>
    </row>
    <row r="24" spans="1:8" x14ac:dyDescent="0.25">
      <c r="A24" s="5" t="s">
        <v>32</v>
      </c>
      <c r="B24" s="5" t="s">
        <v>33</v>
      </c>
      <c r="C24" s="5" t="s">
        <v>8</v>
      </c>
      <c r="D24" s="5" t="s">
        <v>7</v>
      </c>
      <c r="E24" s="5">
        <v>26</v>
      </c>
      <c r="F24" s="6">
        <v>46211</v>
      </c>
      <c r="G24" s="6">
        <f>IF(Table1[[#This Row],[Status]]="Resolved", Table1[[#This Row],[Date of Feedback]]+Table1[[#This Row],[Resolution Time (days)]], "")</f>
        <v>46237</v>
      </c>
      <c r="H24" s="5" t="s">
        <v>27</v>
      </c>
    </row>
    <row r="25" spans="1:8" x14ac:dyDescent="0.25">
      <c r="A25" s="5" t="s">
        <v>25</v>
      </c>
      <c r="B25" s="5" t="s">
        <v>19</v>
      </c>
      <c r="C25" s="5" t="s">
        <v>17</v>
      </c>
      <c r="D25" s="5" t="s">
        <v>7</v>
      </c>
      <c r="E25" s="5">
        <v>23</v>
      </c>
      <c r="F25" s="6">
        <v>46216</v>
      </c>
      <c r="G25" s="6">
        <f>IF(Table1[[#This Row],[Status]]="Resolved", Table1[[#This Row],[Date of Feedback]]+Table1[[#This Row],[Resolution Time (days)]], "")</f>
        <v>46239</v>
      </c>
      <c r="H25" s="5" t="s">
        <v>15</v>
      </c>
    </row>
    <row r="26" spans="1:8" x14ac:dyDescent="0.25">
      <c r="A26" s="5" t="s">
        <v>32</v>
      </c>
      <c r="B26" s="5" t="s">
        <v>33</v>
      </c>
      <c r="C26" s="5" t="s">
        <v>8</v>
      </c>
      <c r="D26" s="5" t="s">
        <v>11</v>
      </c>
      <c r="E26" s="5"/>
      <c r="F26" s="6">
        <v>46204</v>
      </c>
      <c r="G26" s="6" t="str">
        <f>IF(Table1[[#This Row],[Status]]="Resolved", Table1[[#This Row],[Date of Feedback]]+Table1[[#This Row],[Resolution Time (days)]], "")</f>
        <v/>
      </c>
      <c r="H26" s="5" t="s">
        <v>27</v>
      </c>
    </row>
    <row r="27" spans="1:8" x14ac:dyDescent="0.25">
      <c r="A27" s="5" t="s">
        <v>18</v>
      </c>
      <c r="B27" s="5" t="s">
        <v>31</v>
      </c>
      <c r="C27" s="5" t="s">
        <v>12</v>
      </c>
      <c r="D27" s="5" t="s">
        <v>11</v>
      </c>
      <c r="E27" s="5"/>
      <c r="F27" s="6">
        <v>46209</v>
      </c>
      <c r="G27" s="6" t="str">
        <f>IF(Table1[[#This Row],[Status]]="Resolved", Table1[[#This Row],[Date of Feedback]]+Table1[[#This Row],[Resolution Time (days)]], "")</f>
        <v/>
      </c>
      <c r="H27" s="5" t="s">
        <v>27</v>
      </c>
    </row>
    <row r="28" spans="1:8" x14ac:dyDescent="0.25">
      <c r="A28" s="5" t="s">
        <v>5</v>
      </c>
      <c r="B28" s="5" t="s">
        <v>34</v>
      </c>
      <c r="C28" s="5" t="s">
        <v>20</v>
      </c>
      <c r="D28" s="5" t="s">
        <v>11</v>
      </c>
      <c r="E28" s="5"/>
      <c r="F28" s="6">
        <v>46191</v>
      </c>
      <c r="G28" s="6" t="str">
        <f>IF(Table1[[#This Row],[Status]]="Resolved", Table1[[#This Row],[Date of Feedback]]+Table1[[#This Row],[Resolution Time (days)]], "")</f>
        <v/>
      </c>
      <c r="H28" s="5" t="s">
        <v>27</v>
      </c>
    </row>
    <row r="29" spans="1:8" x14ac:dyDescent="0.25">
      <c r="A29" s="5" t="s">
        <v>25</v>
      </c>
      <c r="B29" s="5" t="s">
        <v>31</v>
      </c>
      <c r="C29" s="5" t="s">
        <v>17</v>
      </c>
      <c r="D29" s="5" t="s">
        <v>7</v>
      </c>
      <c r="E29" s="5">
        <v>26</v>
      </c>
      <c r="F29" s="6">
        <v>46217</v>
      </c>
      <c r="G29" s="6">
        <f>IF(Table1[[#This Row],[Status]]="Resolved", Table1[[#This Row],[Date of Feedback]]+Table1[[#This Row],[Resolution Time (days)]], "")</f>
        <v>46243</v>
      </c>
      <c r="H29" s="5" t="s">
        <v>15</v>
      </c>
    </row>
    <row r="30" spans="1:8" x14ac:dyDescent="0.25">
      <c r="A30" s="5" t="s">
        <v>5</v>
      </c>
      <c r="B30" s="5" t="s">
        <v>23</v>
      </c>
      <c r="C30" s="5" t="s">
        <v>17</v>
      </c>
      <c r="D30" s="5" t="s">
        <v>11</v>
      </c>
      <c r="E30" s="5"/>
      <c r="F30" s="6">
        <v>46176</v>
      </c>
      <c r="G30" s="6" t="str">
        <f>IF(Table1[[#This Row],[Status]]="Resolved", Table1[[#This Row],[Date of Feedback]]+Table1[[#This Row],[Resolution Time (days)]], "")</f>
        <v/>
      </c>
      <c r="H30" s="5" t="s">
        <v>21</v>
      </c>
    </row>
    <row r="31" spans="1:8" x14ac:dyDescent="0.25">
      <c r="A31" s="5" t="s">
        <v>18</v>
      </c>
      <c r="B31" s="5" t="s">
        <v>19</v>
      </c>
      <c r="C31" s="5" t="s">
        <v>8</v>
      </c>
      <c r="D31" s="5" t="s">
        <v>11</v>
      </c>
      <c r="E31" s="5"/>
      <c r="F31" s="6">
        <v>46204</v>
      </c>
      <c r="G31" s="6" t="str">
        <f>IF(Table1[[#This Row],[Status]]="Resolved", Table1[[#This Row],[Date of Feedback]]+Table1[[#This Row],[Resolution Time (days)]], "")</f>
        <v/>
      </c>
      <c r="H31" s="5" t="s">
        <v>21</v>
      </c>
    </row>
    <row r="32" spans="1:8" x14ac:dyDescent="0.25">
      <c r="A32" s="5" t="s">
        <v>25</v>
      </c>
      <c r="B32" s="5" t="s">
        <v>23</v>
      </c>
      <c r="C32" s="5" t="s">
        <v>14</v>
      </c>
      <c r="D32" s="5" t="s">
        <v>11</v>
      </c>
      <c r="E32" s="5"/>
      <c r="F32" s="6">
        <v>46088</v>
      </c>
      <c r="G32" s="6" t="str">
        <f>IF(Table1[[#This Row],[Status]]="Resolved", Table1[[#This Row],[Date of Feedback]]+Table1[[#This Row],[Resolution Time (days)]], "")</f>
        <v/>
      </c>
      <c r="H32" s="5" t="s">
        <v>21</v>
      </c>
    </row>
    <row r="33" spans="1:8" x14ac:dyDescent="0.25">
      <c r="A33" s="5" t="s">
        <v>25</v>
      </c>
      <c r="B33" s="5" t="s">
        <v>10</v>
      </c>
      <c r="C33" s="5" t="s">
        <v>20</v>
      </c>
      <c r="D33" s="5" t="s">
        <v>11</v>
      </c>
      <c r="E33" s="5"/>
      <c r="F33" s="6">
        <v>46186</v>
      </c>
      <c r="G33" s="6" t="str">
        <f>IF(Table1[[#This Row],[Status]]="Resolved", Table1[[#This Row],[Date of Feedback]]+Table1[[#This Row],[Resolution Time (days)]], "")</f>
        <v/>
      </c>
      <c r="H33" s="5" t="s">
        <v>9</v>
      </c>
    </row>
    <row r="34" spans="1:8" x14ac:dyDescent="0.25">
      <c r="A34" s="5" t="s">
        <v>5</v>
      </c>
      <c r="B34" s="5" t="s">
        <v>13</v>
      </c>
      <c r="C34" s="5" t="s">
        <v>20</v>
      </c>
      <c r="D34" s="5" t="s">
        <v>7</v>
      </c>
      <c r="E34" s="5">
        <v>29</v>
      </c>
      <c r="F34" s="6">
        <v>46186</v>
      </c>
      <c r="G34" s="6">
        <f>IF(Table1[[#This Row],[Status]]="Resolved", Table1[[#This Row],[Date of Feedback]]+Table1[[#This Row],[Resolution Time (days)]], "")</f>
        <v>46215</v>
      </c>
      <c r="H34" s="5" t="s">
        <v>15</v>
      </c>
    </row>
    <row r="35" spans="1:8" x14ac:dyDescent="0.25">
      <c r="A35" s="5" t="s">
        <v>18</v>
      </c>
      <c r="B35" s="5" t="s">
        <v>26</v>
      </c>
      <c r="C35" s="5" t="s">
        <v>12</v>
      </c>
      <c r="D35" s="5" t="s">
        <v>11</v>
      </c>
      <c r="E35" s="5"/>
      <c r="F35" s="6">
        <v>46137</v>
      </c>
      <c r="G35" s="6" t="str">
        <f>IF(Table1[[#This Row],[Status]]="Resolved", Table1[[#This Row],[Date of Feedback]]+Table1[[#This Row],[Resolution Time (days)]], "")</f>
        <v/>
      </c>
      <c r="H35" s="5" t="s">
        <v>21</v>
      </c>
    </row>
    <row r="36" spans="1:8" x14ac:dyDescent="0.25">
      <c r="A36" s="5" t="s">
        <v>5</v>
      </c>
      <c r="B36" s="5" t="s">
        <v>13</v>
      </c>
      <c r="C36" s="5" t="s">
        <v>17</v>
      </c>
      <c r="D36" s="5" t="s">
        <v>11</v>
      </c>
      <c r="E36" s="5"/>
      <c r="F36" s="6">
        <v>46154</v>
      </c>
      <c r="G36" s="6" t="str">
        <f>IF(Table1[[#This Row],[Status]]="Resolved", Table1[[#This Row],[Date of Feedback]]+Table1[[#This Row],[Resolution Time (days)]], "")</f>
        <v/>
      </c>
      <c r="H36" s="5" t="s">
        <v>27</v>
      </c>
    </row>
    <row r="37" spans="1:8" x14ac:dyDescent="0.25">
      <c r="A37" s="5" t="s">
        <v>25</v>
      </c>
      <c r="B37" s="5" t="s">
        <v>33</v>
      </c>
      <c r="C37" s="5" t="s">
        <v>17</v>
      </c>
      <c r="D37" s="5" t="s">
        <v>7</v>
      </c>
      <c r="E37" s="5">
        <v>27</v>
      </c>
      <c r="F37" s="6">
        <v>46111</v>
      </c>
      <c r="G37" s="6">
        <f>IF(Table1[[#This Row],[Status]]="Resolved", Table1[[#This Row],[Date of Feedback]]+Table1[[#This Row],[Resolution Time (days)]], "")</f>
        <v>46138</v>
      </c>
      <c r="H37" s="5" t="s">
        <v>9</v>
      </c>
    </row>
    <row r="38" spans="1:8" x14ac:dyDescent="0.25">
      <c r="A38" s="5" t="s">
        <v>5</v>
      </c>
      <c r="B38" s="5" t="s">
        <v>16</v>
      </c>
      <c r="C38" s="5" t="s">
        <v>8</v>
      </c>
      <c r="D38" s="5" t="s">
        <v>11</v>
      </c>
      <c r="E38" s="5"/>
      <c r="F38" s="6">
        <v>46211</v>
      </c>
      <c r="G38" s="6" t="str">
        <f>IF(Table1[[#This Row],[Status]]="Resolved", Table1[[#This Row],[Date of Feedback]]+Table1[[#This Row],[Resolution Time (days)]], "")</f>
        <v/>
      </c>
      <c r="H38" s="5" t="s">
        <v>27</v>
      </c>
    </row>
    <row r="39" spans="1:8" x14ac:dyDescent="0.25">
      <c r="A39" s="5" t="s">
        <v>25</v>
      </c>
      <c r="B39" s="5" t="s">
        <v>6</v>
      </c>
      <c r="C39" s="5" t="s">
        <v>14</v>
      </c>
      <c r="D39" s="5" t="s">
        <v>7</v>
      </c>
      <c r="E39" s="5">
        <v>14</v>
      </c>
      <c r="F39" s="6">
        <v>46123</v>
      </c>
      <c r="G39" s="6">
        <f>IF(Table1[[#This Row],[Status]]="Resolved", Table1[[#This Row],[Date of Feedback]]+Table1[[#This Row],[Resolution Time (days)]], "")</f>
        <v>46137</v>
      </c>
      <c r="H39" s="5" t="s">
        <v>21</v>
      </c>
    </row>
    <row r="40" spans="1:8" x14ac:dyDescent="0.25">
      <c r="A40" s="5" t="s">
        <v>32</v>
      </c>
      <c r="B40" s="5" t="s">
        <v>6</v>
      </c>
      <c r="C40" s="5" t="s">
        <v>12</v>
      </c>
      <c r="D40" s="5" t="s">
        <v>7</v>
      </c>
      <c r="E40" s="5">
        <v>21</v>
      </c>
      <c r="F40" s="6">
        <v>46170</v>
      </c>
      <c r="G40" s="6">
        <f>IF(Table1[[#This Row],[Status]]="Resolved", Table1[[#This Row],[Date of Feedback]]+Table1[[#This Row],[Resolution Time (days)]], "")</f>
        <v>46191</v>
      </c>
      <c r="H40" s="5" t="s">
        <v>15</v>
      </c>
    </row>
    <row r="41" spans="1:8" x14ac:dyDescent="0.25">
      <c r="A41" s="5" t="s">
        <v>5</v>
      </c>
      <c r="B41" s="5" t="s">
        <v>19</v>
      </c>
      <c r="C41" s="5" t="s">
        <v>12</v>
      </c>
      <c r="D41" s="5" t="s">
        <v>7</v>
      </c>
      <c r="E41" s="5">
        <v>14</v>
      </c>
      <c r="F41" s="6">
        <v>46126</v>
      </c>
      <c r="G41" s="6">
        <f>IF(Table1[[#This Row],[Status]]="Resolved", Table1[[#This Row],[Date of Feedback]]+Table1[[#This Row],[Resolution Time (days)]], "")</f>
        <v>46140</v>
      </c>
      <c r="H41" s="5" t="s">
        <v>27</v>
      </c>
    </row>
    <row r="42" spans="1:8" x14ac:dyDescent="0.25">
      <c r="C42" s="1"/>
      <c r="E42" s="1"/>
    </row>
    <row r="43" spans="1:8" x14ac:dyDescent="0.25">
      <c r="C43" s="1"/>
      <c r="E43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3008378C0F1469614FC6BACC78E84" ma:contentTypeVersion="6" ma:contentTypeDescription="Create a new document." ma:contentTypeScope="" ma:versionID="e126a13c18a17804c2d5a002937ca305">
  <xsd:schema xmlns:xsd="http://www.w3.org/2001/XMLSchema" xmlns:xs="http://www.w3.org/2001/XMLSchema" xmlns:p="http://schemas.microsoft.com/office/2006/metadata/properties" xmlns:ns2="62c4efe5-5000-4840-baae-8c9844ad1d8f" targetNamespace="http://schemas.microsoft.com/office/2006/metadata/properties" ma:root="true" ma:fieldsID="fef16a6fb39d1a04048d1fc2f3d2bc52" ns2:_="">
    <xsd:import namespace="62c4efe5-5000-4840-baae-8c9844ad1d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4efe5-5000-4840-baae-8c9844ad1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F7FB09-E67C-4C57-A334-98DE734E32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290FD-7692-4234-8C09-DC1AAC857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c4efe5-5000-4840-baae-8c9844ad1d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7F2D86-08FC-4590-99E1-773723C64ED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Service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Neo Ee Ping</dc:creator>
  <cp:keywords/>
  <dc:description/>
  <cp:lastModifiedBy>Edmund CHEONG (MDDI)</cp:lastModifiedBy>
  <cp:revision/>
  <dcterms:created xsi:type="dcterms:W3CDTF">2026-01-21T04:45:59Z</dcterms:created>
  <dcterms:modified xsi:type="dcterms:W3CDTF">2026-09-03T09:19:03Z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0x010100F2B3008378C0F1469614FC6BACC78E84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2026-09-03T09:17:40Z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9805dd5e-88e0-400d-8569-cc4edb3bc1a2</vt:lpwstr>
  </property>
  <property fmtid="{D5CDD505-2E9C-101B-9397-08002B2CF9AE}" pid="9" name="MSIP_Label_5434c4c7-833e-41e4-b0ab-cdb227a2f6f7_ContentBits">
    <vt:lpwstr>0</vt:lpwstr>
  </property>
</Properties>
</file>